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510" yWindow="460" windowWidth="15070" windowHeight="5040"/>
  </bookViews>
  <sheets>
    <sheet name="项目" sheetId="1" r:id="rId1"/>
  </sheets>
  <calcPr calcId="124519"/>
</workbook>
</file>

<file path=xl/calcChain.xml><?xml version="1.0" encoding="utf-8"?>
<calcChain xmlns="http://schemas.openxmlformats.org/spreadsheetml/2006/main">
  <c r="L3" i="1"/>
  <c r="L4"/>
  <c r="L5"/>
  <c r="L6"/>
  <c r="L7"/>
  <c r="L8"/>
  <c r="L9"/>
  <c r="L10"/>
  <c r="L11"/>
  <c r="L12"/>
  <c r="L13"/>
  <c r="L14"/>
  <c r="L15"/>
  <c r="L16"/>
  <c r="L17"/>
  <c r="L18"/>
  <c r="L19"/>
  <c r="L2"/>
</calcChain>
</file>

<file path=xl/sharedStrings.xml><?xml version="1.0" encoding="utf-8"?>
<sst xmlns="http://schemas.openxmlformats.org/spreadsheetml/2006/main" count="173" uniqueCount="87">
  <si>
    <t>项目名称</t>
  </si>
  <si>
    <t>项目负责人</t>
  </si>
  <si>
    <t>批准日期</t>
  </si>
  <si>
    <t>总经费（万元）</t>
  </si>
  <si>
    <t>批准号</t>
  </si>
  <si>
    <t>任务下达单位</t>
  </si>
  <si>
    <t>项目周期始</t>
  </si>
  <si>
    <t>项目周期末</t>
  </si>
  <si>
    <t>基于并行计算的大规模电力系统小干扰稳定在线分析与安全预警研究</t>
  </si>
  <si>
    <t>江全元</t>
  </si>
  <si>
    <t>2016-09-01</t>
  </si>
  <si>
    <t>51677164</t>
  </si>
  <si>
    <t>国家基金委</t>
  </si>
  <si>
    <t>2017-01-01</t>
  </si>
  <si>
    <t>2020-12-31</t>
  </si>
  <si>
    <t>面上项目</t>
  </si>
  <si>
    <t>基于UWSNs的近海环境安全实时探测新机理及关键技术</t>
  </si>
  <si>
    <t>刘妹琴</t>
  </si>
  <si>
    <t>2016-12-08</t>
  </si>
  <si>
    <t>U1609204</t>
  </si>
  <si>
    <t>联合基金项目</t>
  </si>
  <si>
    <t>高光谱图像与高空间分辨率图像亚像素配准关键技术研究</t>
  </si>
  <si>
    <t>厉小润</t>
  </si>
  <si>
    <t>61671408</t>
  </si>
  <si>
    <t>主动转子系统动力学的建模、分析与控制理论</t>
  </si>
  <si>
    <t>祝长生</t>
  </si>
  <si>
    <t>11632015</t>
  </si>
  <si>
    <t>2021-12-31</t>
  </si>
  <si>
    <t>重点项目</t>
  </si>
  <si>
    <t>大型直驱风力发电用双定子永磁无刷电机的结构创新和基础理论研究</t>
  </si>
  <si>
    <t>吴立建</t>
  </si>
  <si>
    <t>51677169</t>
  </si>
  <si>
    <t>不确定分数阶非线性系统Mittag-Leffler自适应控制</t>
  </si>
  <si>
    <t>王乔</t>
  </si>
  <si>
    <t>61603334</t>
  </si>
  <si>
    <t>2018-12-31</t>
  </si>
  <si>
    <t>青年科学基金项目</t>
  </si>
  <si>
    <t>Very-high-torque-density permanent-magnet machines: Development of a new optimization method</t>
  </si>
  <si>
    <t>Pfister Pierre-Daniel</t>
  </si>
  <si>
    <t>51650110505</t>
  </si>
  <si>
    <t>外国青年学者研究基金</t>
  </si>
  <si>
    <t>2019-12-31</t>
  </si>
  <si>
    <t>低频超（人造）材料的分析、设计理论与方法及其工程应用</t>
  </si>
  <si>
    <t>杨仕友</t>
  </si>
  <si>
    <t>51677163</t>
  </si>
  <si>
    <t>考虑高密度风电主动控制的电力系统分层协调控制和优化调度问题研究</t>
  </si>
  <si>
    <t>汪震</t>
  </si>
  <si>
    <t>51677165</t>
  </si>
  <si>
    <t>虚拟同步机的参数自适应控制及其稳定边界分析</t>
  </si>
  <si>
    <t>杨欢</t>
  </si>
  <si>
    <t>51677167</t>
  </si>
  <si>
    <t>大容量IGBT模块结温的非侵入性在线提取原理研究</t>
  </si>
  <si>
    <t>李武华</t>
  </si>
  <si>
    <t>51677166</t>
  </si>
  <si>
    <t>面向主动需求侧管理的多智能体优化方法研究</t>
  </si>
  <si>
    <t>61673344</t>
  </si>
  <si>
    <t>基于滑模观测器和电容电压变化率的MMC关键元件故障诊断方法研究</t>
  </si>
  <si>
    <t>邵帅</t>
  </si>
  <si>
    <t>51607156</t>
  </si>
  <si>
    <t>非严格重复条件下离散非线性系统的迭代学习控制研究</t>
  </si>
  <si>
    <t>于淼</t>
  </si>
  <si>
    <t>61603333</t>
  </si>
  <si>
    <t>基于自组织UWSNs水下目标跟踪关键问题研究</t>
  </si>
  <si>
    <t>61673345</t>
  </si>
  <si>
    <t>弱交流电网下风力发电系统的控制与运行</t>
  </si>
  <si>
    <t>年珩</t>
  </si>
  <si>
    <t>51622706</t>
  </si>
  <si>
    <t>优秀青年科学基金项目</t>
  </si>
  <si>
    <t>基于组合拓扑的并网逆变技术研究</t>
  </si>
  <si>
    <t>姚文熙</t>
  </si>
  <si>
    <t>2016-08-20</t>
  </si>
  <si>
    <t>51677168</t>
  </si>
  <si>
    <t>非平稳荷载高功率密度永磁电机可靠性设计的理论与方法</t>
  </si>
  <si>
    <t>方攸同</t>
    <phoneticPr fontId="3" type="noConversion"/>
  </si>
  <si>
    <t>所在单位</t>
    <phoneticPr fontId="3" type="noConversion"/>
  </si>
  <si>
    <t>航天电气与微特电机研究所</t>
    <phoneticPr fontId="3" type="noConversion"/>
  </si>
  <si>
    <t>系统科学与控制研究所</t>
    <phoneticPr fontId="3" type="noConversion"/>
  </si>
  <si>
    <t>电工电子新技术研究所</t>
    <phoneticPr fontId="3" type="noConversion"/>
  </si>
  <si>
    <t>电力经济与信息化研究所</t>
    <phoneticPr fontId="3" type="noConversion"/>
  </si>
  <si>
    <t>电机及其控制研究所</t>
    <phoneticPr fontId="3" type="noConversion"/>
  </si>
  <si>
    <t>电力电子技术研究所</t>
    <phoneticPr fontId="3" type="noConversion"/>
  </si>
  <si>
    <t>林志颖</t>
    <phoneticPr fontId="3" type="noConversion"/>
  </si>
  <si>
    <t>电气自动化研究所</t>
    <phoneticPr fontId="3" type="noConversion"/>
  </si>
  <si>
    <t>电力系统自动化研究所</t>
    <phoneticPr fontId="3" type="noConversion"/>
  </si>
  <si>
    <t>序号</t>
    <phoneticPr fontId="3" type="noConversion"/>
  </si>
  <si>
    <t>项目类别</t>
    <phoneticPr fontId="3" type="noConversion"/>
  </si>
  <si>
    <t>返奖额度（万元）</t>
    <phoneticPr fontId="3" type="noConversion"/>
  </si>
</sst>
</file>

<file path=xl/styles.xml><?xml version="1.0" encoding="utf-8"?>
<styleSheet xmlns="http://schemas.openxmlformats.org/spreadsheetml/2006/main">
  <fonts count="5">
    <font>
      <sz val="11"/>
      <color indexed="8"/>
      <name val="宋体"/>
      <family val="2"/>
      <scheme val="minor"/>
    </font>
    <font>
      <sz val="11"/>
      <color rgb="FFFF0000"/>
      <name val="宋体"/>
      <family val="2"/>
      <scheme val="minor"/>
    </font>
    <font>
      <sz val="11"/>
      <color rgb="FFFF0000"/>
      <name val="宋体"/>
      <family val="3"/>
      <charset val="134"/>
      <scheme val="minor"/>
    </font>
    <font>
      <sz val="9"/>
      <name val="宋体"/>
      <family val="3"/>
      <charset val="134"/>
      <scheme val="minor"/>
    </font>
    <font>
      <sz val="11"/>
      <color rgb="FF000000"/>
      <name val="宋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6">
    <xf numFmtId="0" fontId="0" fillId="0" borderId="0" xfId="0">
      <alignment vertical="center"/>
    </xf>
    <xf numFmtId="0" fontId="0" fillId="0" borderId="1" xfId="0" applyBorder="1" applyAlignment="1">
      <alignment vertical="center" wrapText="1"/>
    </xf>
    <xf numFmtId="0" fontId="2" fillId="0" borderId="1" xfId="0" applyFont="1" applyBorder="1" applyAlignment="1">
      <alignment vertical="center" wrapText="1"/>
    </xf>
    <xf numFmtId="0" fontId="1" fillId="0" borderId="1" xfId="0" applyFont="1" applyBorder="1" applyAlignment="1">
      <alignment vertical="center" wrapText="1"/>
    </xf>
    <xf numFmtId="0" fontId="4" fillId="0" borderId="1" xfId="0" applyFont="1" applyBorder="1" applyAlignment="1">
      <alignment vertical="center" wrapText="1"/>
    </xf>
    <xf numFmtId="0" fontId="2" fillId="0" borderId="0" xfId="0" applyFont="1" applyAlignment="1">
      <alignment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L19"/>
  <sheetViews>
    <sheetView tabSelected="1" workbookViewId="0">
      <pane ySplit="1" topLeftCell="A13" activePane="bottomLeft" state="frozen"/>
      <selection pane="bottomLeft" activeCell="D13" sqref="D13"/>
    </sheetView>
  </sheetViews>
  <sheetFormatPr defaultColWidth="7.6328125" defaultRowHeight="14"/>
  <cols>
    <col min="1" max="1" width="5.26953125" style="1" bestFit="1" customWidth="1"/>
    <col min="2" max="2" width="9.26953125" style="1" bestFit="1" customWidth="1"/>
    <col min="3" max="5" width="7.26953125" style="1" bestFit="1" customWidth="1"/>
    <col min="6" max="6" width="9.26953125" style="1" bestFit="1" customWidth="1"/>
    <col min="7" max="12" width="7.26953125" style="1" bestFit="1" customWidth="1"/>
    <col min="13" max="16384" width="7.6328125" style="1"/>
  </cols>
  <sheetData>
    <row r="1" spans="1:12" ht="42">
      <c r="A1" s="1" t="s">
        <v>84</v>
      </c>
      <c r="B1" s="1" t="s">
        <v>0</v>
      </c>
      <c r="C1" s="1" t="s">
        <v>1</v>
      </c>
      <c r="D1" s="1" t="s">
        <v>74</v>
      </c>
      <c r="E1" s="1" t="s">
        <v>2</v>
      </c>
      <c r="F1" s="1" t="s">
        <v>3</v>
      </c>
      <c r="G1" s="1" t="s">
        <v>4</v>
      </c>
      <c r="H1" s="1" t="s">
        <v>5</v>
      </c>
      <c r="I1" s="1" t="s">
        <v>6</v>
      </c>
      <c r="J1" s="1" t="s">
        <v>7</v>
      </c>
      <c r="K1" s="1" t="s">
        <v>85</v>
      </c>
      <c r="L1" s="1" t="s">
        <v>86</v>
      </c>
    </row>
    <row r="2" spans="1:12" s="2" customFormat="1" ht="98">
      <c r="A2" s="2">
        <v>1</v>
      </c>
      <c r="B2" s="2" t="s">
        <v>42</v>
      </c>
      <c r="C2" s="2" t="s">
        <v>43</v>
      </c>
      <c r="D2" s="2" t="s">
        <v>77</v>
      </c>
      <c r="E2" s="2" t="s">
        <v>10</v>
      </c>
      <c r="F2" s="2">
        <v>65</v>
      </c>
      <c r="G2" s="2" t="s">
        <v>44</v>
      </c>
      <c r="H2" s="2" t="s">
        <v>12</v>
      </c>
      <c r="I2" s="2" t="s">
        <v>13</v>
      </c>
      <c r="J2" s="2" t="s">
        <v>14</v>
      </c>
      <c r="K2" s="2" t="s">
        <v>15</v>
      </c>
      <c r="L2" s="2">
        <f>F2*0.005</f>
        <v>0.32500000000000001</v>
      </c>
    </row>
    <row r="3" spans="1:12" s="2" customFormat="1" ht="84">
      <c r="A3" s="2">
        <v>2</v>
      </c>
      <c r="B3" s="2" t="s">
        <v>48</v>
      </c>
      <c r="C3" s="2" t="s">
        <v>49</v>
      </c>
      <c r="D3" s="2" t="s">
        <v>79</v>
      </c>
      <c r="E3" s="2" t="s">
        <v>10</v>
      </c>
      <c r="F3" s="2">
        <v>64</v>
      </c>
      <c r="G3" s="2" t="s">
        <v>50</v>
      </c>
      <c r="H3" s="2" t="s">
        <v>12</v>
      </c>
      <c r="I3" s="2" t="s">
        <v>13</v>
      </c>
      <c r="J3" s="2" t="s">
        <v>14</v>
      </c>
      <c r="K3" s="2" t="s">
        <v>15</v>
      </c>
      <c r="L3" s="2">
        <f t="shared" ref="L3:L19" si="0">F3*0.005</f>
        <v>0.32</v>
      </c>
    </row>
    <row r="4" spans="1:12" s="2" customFormat="1" ht="70">
      <c r="A4" s="2">
        <v>3</v>
      </c>
      <c r="B4" s="2" t="s">
        <v>64</v>
      </c>
      <c r="C4" s="2" t="s">
        <v>65</v>
      </c>
      <c r="D4" s="2" t="s">
        <v>79</v>
      </c>
      <c r="E4" s="2" t="s">
        <v>10</v>
      </c>
      <c r="F4" s="2">
        <v>130</v>
      </c>
      <c r="G4" s="2" t="s">
        <v>66</v>
      </c>
      <c r="H4" s="2" t="s">
        <v>12</v>
      </c>
      <c r="I4" s="2" t="s">
        <v>13</v>
      </c>
      <c r="J4" s="2" t="s">
        <v>41</v>
      </c>
      <c r="K4" s="2" t="s">
        <v>67</v>
      </c>
      <c r="L4" s="2">
        <f t="shared" si="0"/>
        <v>0.65</v>
      </c>
    </row>
    <row r="5" spans="1:12" s="2" customFormat="1" ht="84">
      <c r="A5" s="2">
        <v>4</v>
      </c>
      <c r="B5" s="2" t="s">
        <v>51</v>
      </c>
      <c r="C5" s="2" t="s">
        <v>52</v>
      </c>
      <c r="D5" s="2" t="s">
        <v>80</v>
      </c>
      <c r="E5" s="2" t="s">
        <v>10</v>
      </c>
      <c r="F5" s="2">
        <v>65</v>
      </c>
      <c r="G5" s="2" t="s">
        <v>53</v>
      </c>
      <c r="H5" s="2" t="s">
        <v>12</v>
      </c>
      <c r="I5" s="2" t="s">
        <v>13</v>
      </c>
      <c r="J5" s="2" t="s">
        <v>14</v>
      </c>
      <c r="K5" s="2" t="s">
        <v>15</v>
      </c>
      <c r="L5" s="2">
        <f t="shared" si="0"/>
        <v>0.32500000000000001</v>
      </c>
    </row>
    <row r="6" spans="1:12" s="2" customFormat="1" ht="112">
      <c r="A6" s="2">
        <v>5</v>
      </c>
      <c r="B6" s="2" t="s">
        <v>56</v>
      </c>
      <c r="C6" s="2" t="s">
        <v>57</v>
      </c>
      <c r="D6" s="2" t="s">
        <v>80</v>
      </c>
      <c r="E6" s="2" t="s">
        <v>10</v>
      </c>
      <c r="F6" s="2">
        <v>20</v>
      </c>
      <c r="G6" s="2" t="s">
        <v>58</v>
      </c>
      <c r="H6" s="2" t="s">
        <v>12</v>
      </c>
      <c r="I6" s="2" t="s">
        <v>13</v>
      </c>
      <c r="J6" s="2" t="s">
        <v>41</v>
      </c>
      <c r="K6" s="2" t="s">
        <v>36</v>
      </c>
      <c r="L6" s="2">
        <f t="shared" si="0"/>
        <v>0.1</v>
      </c>
    </row>
    <row r="7" spans="1:12" s="2" customFormat="1" ht="56">
      <c r="A7" s="2">
        <v>6</v>
      </c>
      <c r="B7" s="2" t="s">
        <v>68</v>
      </c>
      <c r="C7" s="2" t="s">
        <v>69</v>
      </c>
      <c r="D7" s="2" t="s">
        <v>80</v>
      </c>
      <c r="E7" s="2" t="s">
        <v>70</v>
      </c>
      <c r="F7" s="2">
        <v>65</v>
      </c>
      <c r="G7" s="2" t="s">
        <v>71</v>
      </c>
      <c r="H7" s="2" t="s">
        <v>12</v>
      </c>
      <c r="I7" s="2" t="s">
        <v>13</v>
      </c>
      <c r="J7" s="2" t="s">
        <v>14</v>
      </c>
      <c r="K7" s="2" t="s">
        <v>15</v>
      </c>
      <c r="L7" s="2">
        <f t="shared" si="0"/>
        <v>0.32500000000000001</v>
      </c>
    </row>
    <row r="8" spans="1:12" s="2" customFormat="1" ht="112">
      <c r="A8" s="2">
        <v>7</v>
      </c>
      <c r="B8" s="2" t="s">
        <v>45</v>
      </c>
      <c r="C8" s="2" t="s">
        <v>46</v>
      </c>
      <c r="D8" s="2" t="s">
        <v>78</v>
      </c>
      <c r="E8" s="2" t="s">
        <v>10</v>
      </c>
      <c r="F8" s="2">
        <v>61</v>
      </c>
      <c r="G8" s="2" t="s">
        <v>47</v>
      </c>
      <c r="H8" s="2" t="s">
        <v>12</v>
      </c>
      <c r="I8" s="2" t="s">
        <v>13</v>
      </c>
      <c r="J8" s="2" t="s">
        <v>14</v>
      </c>
      <c r="K8" s="2" t="s">
        <v>15</v>
      </c>
      <c r="L8" s="2">
        <f t="shared" si="0"/>
        <v>0.30499999999999999</v>
      </c>
    </row>
    <row r="9" spans="1:12" s="2" customFormat="1" ht="112">
      <c r="A9" s="2">
        <v>8</v>
      </c>
      <c r="B9" s="3" t="s">
        <v>8</v>
      </c>
      <c r="C9" s="2" t="s">
        <v>9</v>
      </c>
      <c r="D9" s="2" t="s">
        <v>83</v>
      </c>
      <c r="E9" s="2" t="s">
        <v>10</v>
      </c>
      <c r="F9" s="2">
        <v>58</v>
      </c>
      <c r="G9" s="2" t="s">
        <v>11</v>
      </c>
      <c r="H9" s="2" t="s">
        <v>12</v>
      </c>
      <c r="I9" s="2" t="s">
        <v>13</v>
      </c>
      <c r="J9" s="2" t="s">
        <v>14</v>
      </c>
      <c r="K9" s="2" t="s">
        <v>15</v>
      </c>
      <c r="L9" s="2">
        <f t="shared" si="0"/>
        <v>0.28999999999999998</v>
      </c>
    </row>
    <row r="10" spans="1:12" s="2" customFormat="1" ht="98">
      <c r="A10" s="2">
        <v>9</v>
      </c>
      <c r="B10" s="2" t="s">
        <v>16</v>
      </c>
      <c r="C10" s="2" t="s">
        <v>17</v>
      </c>
      <c r="D10" s="2" t="s">
        <v>82</v>
      </c>
      <c r="E10" s="2" t="s">
        <v>18</v>
      </c>
      <c r="F10" s="2">
        <v>230</v>
      </c>
      <c r="G10" s="2" t="s">
        <v>19</v>
      </c>
      <c r="H10" s="2" t="s">
        <v>12</v>
      </c>
      <c r="I10" s="2" t="s">
        <v>13</v>
      </c>
      <c r="J10" s="2" t="s">
        <v>14</v>
      </c>
      <c r="K10" s="2" t="s">
        <v>20</v>
      </c>
      <c r="L10" s="2">
        <f t="shared" si="0"/>
        <v>1.1500000000000001</v>
      </c>
    </row>
    <row r="11" spans="1:12" s="2" customFormat="1" ht="70">
      <c r="A11" s="2">
        <v>10</v>
      </c>
      <c r="B11" s="2" t="s">
        <v>54</v>
      </c>
      <c r="C11" s="2" t="s">
        <v>81</v>
      </c>
      <c r="D11" s="2" t="s">
        <v>82</v>
      </c>
      <c r="E11" s="2" t="s">
        <v>10</v>
      </c>
      <c r="F11" s="2">
        <v>63</v>
      </c>
      <c r="G11" s="2" t="s">
        <v>55</v>
      </c>
      <c r="H11" s="2" t="s">
        <v>12</v>
      </c>
      <c r="I11" s="2" t="s">
        <v>13</v>
      </c>
      <c r="J11" s="2" t="s">
        <v>14</v>
      </c>
      <c r="K11" s="2" t="s">
        <v>15</v>
      </c>
      <c r="L11" s="2">
        <f t="shared" si="0"/>
        <v>0.315</v>
      </c>
    </row>
    <row r="12" spans="1:12" s="2" customFormat="1" ht="70">
      <c r="A12" s="2">
        <v>11</v>
      </c>
      <c r="B12" s="2" t="s">
        <v>62</v>
      </c>
      <c r="C12" s="2" t="s">
        <v>17</v>
      </c>
      <c r="D12" s="2" t="s">
        <v>82</v>
      </c>
      <c r="E12" s="2" t="s">
        <v>10</v>
      </c>
      <c r="F12" s="2">
        <v>62</v>
      </c>
      <c r="G12" s="2" t="s">
        <v>63</v>
      </c>
      <c r="H12" s="2" t="s">
        <v>12</v>
      </c>
      <c r="I12" s="2" t="s">
        <v>13</v>
      </c>
      <c r="J12" s="2" t="s">
        <v>14</v>
      </c>
      <c r="K12" s="2" t="s">
        <v>15</v>
      </c>
      <c r="L12" s="2">
        <f t="shared" si="0"/>
        <v>0.31</v>
      </c>
    </row>
    <row r="13" spans="1:12" s="2" customFormat="1" ht="70">
      <c r="A13" s="2">
        <v>12</v>
      </c>
      <c r="B13" s="2" t="s">
        <v>24</v>
      </c>
      <c r="C13" s="2" t="s">
        <v>25</v>
      </c>
      <c r="D13" s="2" t="s">
        <v>75</v>
      </c>
      <c r="E13" s="2" t="s">
        <v>10</v>
      </c>
      <c r="F13" s="2">
        <v>300</v>
      </c>
      <c r="G13" s="2" t="s">
        <v>26</v>
      </c>
      <c r="H13" s="2" t="s">
        <v>12</v>
      </c>
      <c r="I13" s="2" t="s">
        <v>13</v>
      </c>
      <c r="J13" s="2" t="s">
        <v>27</v>
      </c>
      <c r="K13" s="2" t="s">
        <v>28</v>
      </c>
      <c r="L13" s="2">
        <f t="shared" si="0"/>
        <v>1.5</v>
      </c>
    </row>
    <row r="14" spans="1:12" s="2" customFormat="1" ht="112">
      <c r="A14" s="2">
        <v>13</v>
      </c>
      <c r="B14" s="2" t="s">
        <v>29</v>
      </c>
      <c r="C14" s="2" t="s">
        <v>30</v>
      </c>
      <c r="D14" s="2" t="s">
        <v>75</v>
      </c>
      <c r="E14" s="2" t="s">
        <v>10</v>
      </c>
      <c r="F14" s="2">
        <v>65</v>
      </c>
      <c r="G14" s="2" t="s">
        <v>31</v>
      </c>
      <c r="H14" s="2" t="s">
        <v>12</v>
      </c>
      <c r="I14" s="2" t="s">
        <v>13</v>
      </c>
      <c r="J14" s="2" t="s">
        <v>14</v>
      </c>
      <c r="K14" s="2" t="s">
        <v>15</v>
      </c>
      <c r="L14" s="2">
        <f t="shared" si="0"/>
        <v>0.32500000000000001</v>
      </c>
    </row>
    <row r="15" spans="1:12" s="2" customFormat="1" ht="196">
      <c r="A15" s="2">
        <v>14</v>
      </c>
      <c r="B15" s="2" t="s">
        <v>37</v>
      </c>
      <c r="C15" s="2" t="s">
        <v>38</v>
      </c>
      <c r="D15" s="2" t="s">
        <v>75</v>
      </c>
      <c r="E15" s="2" t="s">
        <v>10</v>
      </c>
      <c r="F15" s="2">
        <v>39.996000000000002</v>
      </c>
      <c r="G15" s="2" t="s">
        <v>39</v>
      </c>
      <c r="H15" s="2" t="s">
        <v>12</v>
      </c>
      <c r="I15" s="2" t="s">
        <v>13</v>
      </c>
      <c r="J15" s="2" t="s">
        <v>35</v>
      </c>
      <c r="K15" s="2" t="s">
        <v>40</v>
      </c>
      <c r="L15" s="2">
        <f t="shared" si="0"/>
        <v>0.19998000000000002</v>
      </c>
    </row>
    <row r="16" spans="1:12" s="2" customFormat="1" ht="98">
      <c r="A16" s="2">
        <v>15</v>
      </c>
      <c r="B16" s="4" t="s">
        <v>72</v>
      </c>
      <c r="C16" s="2" t="s">
        <v>73</v>
      </c>
      <c r="D16" s="2" t="s">
        <v>75</v>
      </c>
      <c r="E16" s="2" t="s">
        <v>10</v>
      </c>
      <c r="F16" s="2">
        <v>300</v>
      </c>
      <c r="H16" s="2" t="s">
        <v>12</v>
      </c>
      <c r="I16" s="2" t="s">
        <v>13</v>
      </c>
      <c r="J16" s="2" t="s">
        <v>27</v>
      </c>
      <c r="K16" s="2" t="s">
        <v>28</v>
      </c>
      <c r="L16" s="2">
        <f t="shared" si="0"/>
        <v>1.5</v>
      </c>
    </row>
    <row r="17" spans="1:12" s="2" customFormat="1" ht="98">
      <c r="A17" s="2">
        <v>16</v>
      </c>
      <c r="B17" s="2" t="s">
        <v>21</v>
      </c>
      <c r="C17" s="2" t="s">
        <v>22</v>
      </c>
      <c r="D17" s="2" t="s">
        <v>76</v>
      </c>
      <c r="E17" s="2" t="s">
        <v>10</v>
      </c>
      <c r="F17" s="2">
        <v>65</v>
      </c>
      <c r="G17" s="2" t="s">
        <v>23</v>
      </c>
      <c r="H17" s="2" t="s">
        <v>12</v>
      </c>
      <c r="I17" s="2" t="s">
        <v>13</v>
      </c>
      <c r="J17" s="2" t="s">
        <v>14</v>
      </c>
      <c r="K17" s="2" t="s">
        <v>15</v>
      </c>
      <c r="L17" s="2">
        <f t="shared" si="0"/>
        <v>0.32500000000000001</v>
      </c>
    </row>
    <row r="18" spans="1:12" s="2" customFormat="1" ht="98">
      <c r="A18" s="2">
        <v>17</v>
      </c>
      <c r="B18" s="2" t="s">
        <v>32</v>
      </c>
      <c r="C18" s="2" t="s">
        <v>33</v>
      </c>
      <c r="D18" s="2" t="s">
        <v>76</v>
      </c>
      <c r="E18" s="2" t="s">
        <v>10</v>
      </c>
      <c r="F18" s="2">
        <v>15</v>
      </c>
      <c r="G18" s="2" t="s">
        <v>34</v>
      </c>
      <c r="H18" s="2" t="s">
        <v>12</v>
      </c>
      <c r="I18" s="2" t="s">
        <v>13</v>
      </c>
      <c r="J18" s="2" t="s">
        <v>35</v>
      </c>
      <c r="K18" s="2" t="s">
        <v>36</v>
      </c>
      <c r="L18" s="2">
        <f t="shared" si="0"/>
        <v>7.4999999999999997E-2</v>
      </c>
    </row>
    <row r="19" spans="1:12" s="2" customFormat="1" ht="84">
      <c r="A19" s="2">
        <v>18</v>
      </c>
      <c r="B19" s="5" t="s">
        <v>59</v>
      </c>
      <c r="C19" s="2" t="s">
        <v>60</v>
      </c>
      <c r="D19" s="2" t="s">
        <v>76</v>
      </c>
      <c r="E19" s="2" t="s">
        <v>10</v>
      </c>
      <c r="F19" s="2">
        <v>20</v>
      </c>
      <c r="G19" s="2" t="s">
        <v>61</v>
      </c>
      <c r="H19" s="2" t="s">
        <v>12</v>
      </c>
      <c r="I19" s="2" t="s">
        <v>13</v>
      </c>
      <c r="J19" s="2" t="s">
        <v>41</v>
      </c>
      <c r="K19" s="2" t="s">
        <v>36</v>
      </c>
      <c r="L19" s="2">
        <f t="shared" si="0"/>
        <v>0.1</v>
      </c>
    </row>
  </sheetData>
  <sortState ref="A2:L19">
    <sortCondition ref="D2:D19"/>
  </sortState>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2" baseType="variant">
      <vt:variant>
        <vt:lpstr>工作表</vt:lpstr>
      </vt:variant>
      <vt:variant>
        <vt:i4>1</vt:i4>
      </vt:variant>
    </vt:vector>
  </HeadingPairs>
  <TitlesOfParts>
    <vt:vector size="1" baseType="lpstr">
      <vt:lpstr>项目</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ZJTLA7300</cp:lastModifiedBy>
  <dcterms:created xsi:type="dcterms:W3CDTF">2016-12-30T01:19:54Z</dcterms:created>
  <dcterms:modified xsi:type="dcterms:W3CDTF">2016-12-30T03:24:07Z</dcterms:modified>
</cp:coreProperties>
</file>